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2"/>
  </bookViews>
  <sheets>
    <sheet name="4-1" sheetId="1" r:id="rId1"/>
    <sheet name="4-2" sheetId="2" r:id="rId2"/>
    <sheet name="бюдж-розв" sheetId="3" r:id="rId3"/>
  </sheets>
  <definedNames>
    <definedName name="_xlnm.Print_Area" localSheetId="0">'4-1'!$A$1:$T$48</definedName>
    <definedName name="_xlnm.Print_Area" localSheetId="1">'4-2'!$A$1:$R$47</definedName>
    <definedName name="_xlnm.Print_Area" localSheetId="2">'бюдж-розв'!$A$1:$R$47</definedName>
  </definedNames>
  <calcPr fullCalcOnLoad="1"/>
</workbook>
</file>

<file path=xl/sharedStrings.xml><?xml version="1.0" encoding="utf-8"?>
<sst xmlns="http://schemas.openxmlformats.org/spreadsheetml/2006/main" count="199" uniqueCount="77">
  <si>
    <t>Назва закладів</t>
  </si>
  <si>
    <t>КЗ ТОР “Тернопільська університетська лікарня”</t>
  </si>
  <si>
    <t>Тернопільська обласна комунальна клінічна  психоневрологічна лікарня</t>
  </si>
  <si>
    <t>КУ ТОР “Тернопільський обласний клінічний онкологічний диспансер”</t>
  </si>
  <si>
    <t>КЗ ТОР “Тернопільський обласний клінічний перинатальний центр "Мати і дитина"</t>
  </si>
  <si>
    <t>Тернопільське обласне комунальне спеціалізоване територіальне медичне об'єднання «Фтизіатрія»:</t>
  </si>
  <si>
    <t>КУТОР «Тернопільський обласний наркологічний диспансер»</t>
  </si>
  <si>
    <t>КУТОР «Тернопільський обласний клінічний шкірно-венерологічний диспансер»</t>
  </si>
  <si>
    <t>Тернопільський обласний комунальний лікувально-фізкультурний диспансер</t>
  </si>
  <si>
    <t>КУТОР «Центр здоров'я»</t>
  </si>
  <si>
    <t>КЗТОР «Центр екстреної медичної допомоги та медицини катастроф»</t>
  </si>
  <si>
    <t>КУТОР «Обласний центр профілактики і боротьби зі СНІДом»</t>
  </si>
  <si>
    <t>КУТОР «Тернопільський обласний центр медико-соціальної експертизи»</t>
  </si>
  <si>
    <t>КУТОР «Тернопільський обласний центр служби крові»</t>
  </si>
  <si>
    <t>Тернопільське обласне бюро судово-медичної експертизи</t>
  </si>
  <si>
    <t>КУТОР «Тернопільське обласне патологоанатомічне бюро»</t>
  </si>
  <si>
    <t>КУТОР «Тернопільський обласний спеціалізований будинок дитини»</t>
  </si>
  <si>
    <t>Кременецьке медичне училище імені Арсена Річинського</t>
  </si>
  <si>
    <t>Чортківський державний медичний коледж</t>
  </si>
  <si>
    <t>Заліщицький комунальний обласний госпіталь інвалідів війни та реабілітованих</t>
  </si>
  <si>
    <t>КУТОР «Микулинецька обласна фізіотерапевтична лікарня реабілітації»</t>
  </si>
  <si>
    <t>КУТОР «Більче - Золотецька обласна фізіотерапевтична лікарня реабілітації»</t>
  </si>
  <si>
    <t>КУТОР «Бережанський обласний комунальний дитячий гастроентерологічний санаторій»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</si>
  <si>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</si>
  <si>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</si>
  <si>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</si>
  <si>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«Інформаційно-аналітичний центр медичної статистики»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</si>
  <si>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</si>
  <si>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</si>
  <si>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</si>
  <si>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</si>
  <si>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</si>
  <si>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КУТОР «Тернопільська обласна наукова медична бібліотека»</t>
  </si>
  <si>
    <t>Обласна організація Товариства Червоного Хреста України</t>
  </si>
  <si>
    <t>КУТОР "Служба технічного нагляду за будівництвом та кап.ремонтом"</t>
  </si>
  <si>
    <t>Департамент охорони здоров'я (заходи післядипломної освіти)</t>
  </si>
  <si>
    <t>витратні матеріали для інгаляційної анестезії (субвенція)</t>
  </si>
  <si>
    <t>гепатити</t>
  </si>
  <si>
    <t>бланкова продукція лікування хворих за межами області</t>
  </si>
  <si>
    <t>імунопрофілактика</t>
  </si>
  <si>
    <t>інсуліни</t>
  </si>
  <si>
    <t>Заробітна плата</t>
  </si>
  <si>
    <t>Нарахування на зарплату</t>
  </si>
  <si>
    <t>в.т.ч. від оренди майна</t>
  </si>
  <si>
    <t>Капітальні видатки</t>
  </si>
  <si>
    <t>Інші видатки</t>
  </si>
  <si>
    <t>Предмети, матеріали….</t>
  </si>
  <si>
    <t>Медикаменти</t>
  </si>
  <si>
    <t>Продукти харчування</t>
  </si>
  <si>
    <t>Оплата послуг</t>
  </si>
  <si>
    <t>Відрядження</t>
  </si>
  <si>
    <t>Теплопостачання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</si>
  <si>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</si>
  <si>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</si>
  <si>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</si>
  <si>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</si>
  <si>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КУТОР "Тернопільська обласна лікарня "Хоспіс"</t>
  </si>
  <si>
    <t>КУ ТОР “Тернопільська обласна дитяча клінічна лікарня”</t>
  </si>
  <si>
    <t>1414060</t>
  </si>
  <si>
    <t>1412030</t>
  </si>
  <si>
    <t>Код програмної класифікації</t>
  </si>
  <si>
    <t>Обсяги асигнувань від плати за послуги, що надаються бюджетними установами в тому числі по кодах економічної класифікації видатків</t>
  </si>
  <si>
    <t>Обсяги асигнувань від благодійних внесків, грантів та дарунків в тому числі по кодах економічної класифікації видатків</t>
  </si>
  <si>
    <t>Затверджено на 2017 рік</t>
  </si>
  <si>
    <t>Обсяги асигнувань отриманих за іншим джерелами власних надходжень, в т.ч. бюджет розвитку в тому числі по кодах економічної класифікації видатків</t>
  </si>
  <si>
    <t>звіт</t>
  </si>
  <si>
    <t>Управління охорони здоров'я (заходи післядипломної освіти)</t>
  </si>
  <si>
    <t>1416310</t>
  </si>
  <si>
    <t>2. Звіт про касові видатки від власних надходжень бюджетних установ за 12 місяців 2017 року</t>
  </si>
  <si>
    <t>Кількість штатних одиниць на 01.01.18 р.</t>
  </si>
  <si>
    <t>Надходження за 12 місяців  2017 року</t>
  </si>
  <si>
    <t>Касові видатки за 12 місяців 2017 року</t>
  </si>
  <si>
    <t>2. Звіт про використання коштів отриманих від надходження благодійних внесків, грантів та дарунків за 12 місяців 2017 року</t>
  </si>
  <si>
    <t>Надходження за 12 місяців 2017 року</t>
  </si>
  <si>
    <t>Управління охорони здоров'я ТОДА</t>
  </si>
  <si>
    <t>2. Звіт про використання коштів отриманих за іншими джерелами власних надходжень cпеціального фонду  в т.ч бюджет розвитку за 12 місяців  2017 року</t>
  </si>
  <si>
    <t>Касові видатки за 12 місяців  2017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</si>
</sst>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35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justify" vertic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justify" vertical="center"/>
    </xf>
    <xf numFmtId="0" fontId="0" fillId="33" borderId="0" xfId="0" applyFill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35" fillId="0" borderId="14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right"/>
    </xf>
    <xf numFmtId="4" fontId="0" fillId="34" borderId="11" xfId="0" applyNumberFormat="1" applyFill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Normal="50" zoomScaleSheetLayoutView="100" zoomScalePageLayoutView="0" workbookViewId="0" topLeftCell="A1">
      <pane xSplit="2" ySplit="5" topLeftCell="D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0" sqref="L10"/>
    </sheetView>
  </sheetViews>
  <sheetFormatPr defaultColWidth="9.140625" defaultRowHeight="15"/>
  <cols>
    <col min="1" max="1" width="10.28125" style="0" customWidth="1"/>
    <col min="2" max="2" width="20.00390625" style="21" customWidth="1"/>
    <col min="3" max="4" width="12.00390625" style="0" customWidth="1"/>
    <col min="5" max="5" width="9.57421875" style="0" customWidth="1"/>
    <col min="6" max="6" width="11.140625" style="0" customWidth="1"/>
    <col min="7" max="7" width="9.140625" style="0" customWidth="1"/>
    <col min="9" max="9" width="11.140625" style="0" customWidth="1"/>
    <col min="10" max="11" width="9.7109375" style="0" customWidth="1"/>
    <col min="13" max="13" width="11.28125" style="0" customWidth="1"/>
    <col min="14" max="14" width="11.7109375" style="0" customWidth="1"/>
    <col min="15" max="15" width="11.57421875" style="0" customWidth="1"/>
    <col min="17" max="17" width="11.7109375" style="0" customWidth="1"/>
    <col min="19" max="19" width="11.00390625" style="0" customWidth="1"/>
  </cols>
  <sheetData>
    <row r="1" spans="2:20" ht="18.75">
      <c r="B1" s="56" t="s">
        <v>68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2:20" ht="19.5" thickBot="1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 thickBot="1">
      <c r="A3" s="60" t="s">
        <v>60</v>
      </c>
      <c r="B3" s="63" t="s">
        <v>0</v>
      </c>
      <c r="C3" s="60" t="s">
        <v>69</v>
      </c>
      <c r="D3" s="72" t="s">
        <v>70</v>
      </c>
      <c r="E3" s="75" t="s">
        <v>43</v>
      </c>
      <c r="F3" s="75" t="s">
        <v>71</v>
      </c>
      <c r="G3" s="69" t="s">
        <v>61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1:20" ht="15.75" customHeight="1" thickBot="1">
      <c r="A4" s="61"/>
      <c r="B4" s="64"/>
      <c r="C4" s="61"/>
      <c r="D4" s="73"/>
      <c r="E4" s="76"/>
      <c r="F4" s="76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/>
    </row>
    <row r="5" spans="1:20" ht="75" customHeight="1" thickBot="1">
      <c r="A5" s="62"/>
      <c r="B5" s="65"/>
      <c r="C5" s="62"/>
      <c r="D5" s="74"/>
      <c r="E5" s="77"/>
      <c r="F5" s="77"/>
      <c r="G5" s="3" t="s">
        <v>41</v>
      </c>
      <c r="H5" s="3" t="s">
        <v>42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45</v>
      </c>
      <c r="T5" s="3" t="s">
        <v>44</v>
      </c>
    </row>
    <row r="6" spans="1:20" ht="24">
      <c r="A6" s="4">
        <v>1412010</v>
      </c>
      <c r="B6" s="54" t="s">
        <v>1</v>
      </c>
      <c r="C6" s="32">
        <v>6.25</v>
      </c>
      <c r="D6" s="23">
        <v>1510.3</v>
      </c>
      <c r="E6" s="22">
        <v>283.8</v>
      </c>
      <c r="F6" s="22">
        <f aca="true" t="shared" si="0" ref="F6:F45">SUM(G6:T6)</f>
        <v>1440.7</v>
      </c>
      <c r="G6" s="22">
        <v>191.3</v>
      </c>
      <c r="H6" s="22">
        <v>51.4</v>
      </c>
      <c r="I6" s="22">
        <v>497.6</v>
      </c>
      <c r="J6" s="22">
        <v>25.1</v>
      </c>
      <c r="K6" s="22"/>
      <c r="L6" s="22">
        <v>265.5</v>
      </c>
      <c r="M6" s="22"/>
      <c r="N6" s="22">
        <v>44.5</v>
      </c>
      <c r="O6" s="22">
        <v>6.1</v>
      </c>
      <c r="P6" s="22">
        <v>10.4</v>
      </c>
      <c r="Q6" s="22">
        <v>0.1</v>
      </c>
      <c r="R6" s="22"/>
      <c r="S6" s="22">
        <v>157</v>
      </c>
      <c r="T6" s="22">
        <v>191.7</v>
      </c>
    </row>
    <row r="7" spans="1:20" ht="36">
      <c r="A7" s="5">
        <v>1412010</v>
      </c>
      <c r="B7" s="50" t="s">
        <v>57</v>
      </c>
      <c r="C7" s="33">
        <v>0</v>
      </c>
      <c r="D7" s="23">
        <v>212.5</v>
      </c>
      <c r="E7" s="22">
        <v>167.4</v>
      </c>
      <c r="F7" s="22">
        <f t="shared" si="0"/>
        <v>203.2</v>
      </c>
      <c r="G7" s="24">
        <v>28.5</v>
      </c>
      <c r="H7" s="24">
        <v>6</v>
      </c>
      <c r="I7" s="24">
        <v>26.4</v>
      </c>
      <c r="J7" s="24">
        <v>1.5</v>
      </c>
      <c r="K7" s="24">
        <v>0.3</v>
      </c>
      <c r="L7" s="24">
        <v>118.6</v>
      </c>
      <c r="M7" s="24"/>
      <c r="N7" s="24">
        <v>3.4</v>
      </c>
      <c r="O7" s="24">
        <v>0.2</v>
      </c>
      <c r="P7" s="24">
        <v>1.4</v>
      </c>
      <c r="Q7" s="24"/>
      <c r="R7" s="24"/>
      <c r="S7" s="24">
        <v>2.5</v>
      </c>
      <c r="T7" s="24">
        <v>14.4</v>
      </c>
    </row>
    <row r="8" spans="1:20" ht="48">
      <c r="A8" s="5">
        <v>1412030</v>
      </c>
      <c r="B8" s="50" t="s">
        <v>2</v>
      </c>
      <c r="C8" s="33">
        <v>39.5</v>
      </c>
      <c r="D8" s="23">
        <v>2656.3</v>
      </c>
      <c r="E8" s="22">
        <v>772.2</v>
      </c>
      <c r="F8" s="22">
        <f t="shared" si="0"/>
        <v>2641.0999999999995</v>
      </c>
      <c r="G8" s="24">
        <v>638.3</v>
      </c>
      <c r="H8" s="24">
        <v>132</v>
      </c>
      <c r="I8" s="24">
        <v>759.7</v>
      </c>
      <c r="J8" s="24">
        <v>47</v>
      </c>
      <c r="K8" s="24"/>
      <c r="L8" s="24">
        <v>495.5</v>
      </c>
      <c r="M8" s="24">
        <v>6</v>
      </c>
      <c r="N8" s="24">
        <v>65</v>
      </c>
      <c r="O8" s="24">
        <v>25</v>
      </c>
      <c r="P8" s="24">
        <v>108</v>
      </c>
      <c r="Q8" s="24">
        <v>3.7</v>
      </c>
      <c r="R8" s="24">
        <v>0</v>
      </c>
      <c r="S8" s="24">
        <v>319.2</v>
      </c>
      <c r="T8" s="24">
        <v>41.7</v>
      </c>
    </row>
    <row r="9" spans="1:20" ht="48">
      <c r="A9" s="5">
        <v>1412030</v>
      </c>
      <c r="B9" s="50" t="s">
        <v>3</v>
      </c>
      <c r="C9" s="33">
        <v>0</v>
      </c>
      <c r="D9" s="23">
        <v>121</v>
      </c>
      <c r="E9" s="22">
        <v>108.7</v>
      </c>
      <c r="F9" s="22">
        <f t="shared" si="0"/>
        <v>120.59999999999998</v>
      </c>
      <c r="G9" s="24">
        <v>8.5</v>
      </c>
      <c r="H9" s="24">
        <v>1.8</v>
      </c>
      <c r="I9" s="24">
        <v>64.8</v>
      </c>
      <c r="J9" s="24">
        <v>0.8</v>
      </c>
      <c r="K9" s="24">
        <v>13</v>
      </c>
      <c r="L9" s="24">
        <v>29.4</v>
      </c>
      <c r="M9" s="24"/>
      <c r="N9" s="24"/>
      <c r="O9" s="24">
        <v>0.1</v>
      </c>
      <c r="P9" s="24">
        <v>0.7</v>
      </c>
      <c r="Q9" s="24"/>
      <c r="R9" s="24"/>
      <c r="S9" s="24">
        <v>1.5</v>
      </c>
      <c r="T9" s="24"/>
    </row>
    <row r="10" spans="1:20" ht="60">
      <c r="A10" s="5">
        <v>1412050</v>
      </c>
      <c r="B10" s="50" t="s">
        <v>4</v>
      </c>
      <c r="C10" s="33">
        <v>0</v>
      </c>
      <c r="D10" s="23">
        <v>51.6</v>
      </c>
      <c r="E10" s="22">
        <v>0</v>
      </c>
      <c r="F10" s="22">
        <f t="shared" si="0"/>
        <v>52.3</v>
      </c>
      <c r="G10" s="24">
        <v>23.7</v>
      </c>
      <c r="H10" s="24">
        <v>5</v>
      </c>
      <c r="I10" s="24">
        <v>0.4</v>
      </c>
      <c r="J10" s="24"/>
      <c r="K10" s="24"/>
      <c r="L10" s="24">
        <v>22.7</v>
      </c>
      <c r="M10" s="24"/>
      <c r="N10" s="24"/>
      <c r="O10" s="24"/>
      <c r="P10" s="24"/>
      <c r="Q10" s="24"/>
      <c r="R10" s="24"/>
      <c r="S10" s="24">
        <v>0.5</v>
      </c>
      <c r="T10" s="24"/>
    </row>
    <row r="11" spans="1:20" ht="60.75">
      <c r="A11" s="5">
        <v>1412020</v>
      </c>
      <c r="B11" s="49" t="s">
        <v>5</v>
      </c>
      <c r="C11" s="33">
        <v>0</v>
      </c>
      <c r="D11" s="23">
        <v>91.3</v>
      </c>
      <c r="E11" s="22">
        <v>48</v>
      </c>
      <c r="F11" s="22">
        <f t="shared" si="0"/>
        <v>95.9</v>
      </c>
      <c r="G11" s="24"/>
      <c r="H11" s="24"/>
      <c r="I11" s="24">
        <v>48.7</v>
      </c>
      <c r="J11" s="24"/>
      <c r="K11" s="24">
        <v>18.8</v>
      </c>
      <c r="L11" s="24">
        <v>6</v>
      </c>
      <c r="M11" s="24"/>
      <c r="N11" s="24"/>
      <c r="O11" s="24"/>
      <c r="P11" s="24"/>
      <c r="Q11" s="24"/>
      <c r="R11" s="24"/>
      <c r="S11" s="24"/>
      <c r="T11" s="24">
        <v>22.4</v>
      </c>
    </row>
    <row r="12" spans="1:20" ht="48.75">
      <c r="A12" s="5">
        <v>1412030</v>
      </c>
      <c r="B12" s="43" t="s">
        <v>6</v>
      </c>
      <c r="C12" s="33">
        <v>17.75</v>
      </c>
      <c r="D12" s="23">
        <v>2049.9</v>
      </c>
      <c r="E12" s="22">
        <v>11.9</v>
      </c>
      <c r="F12" s="22">
        <f t="shared" si="0"/>
        <v>1986.9999999999998</v>
      </c>
      <c r="G12" s="24">
        <v>946.1</v>
      </c>
      <c r="H12" s="24">
        <v>192.7</v>
      </c>
      <c r="I12" s="24">
        <v>302.9</v>
      </c>
      <c r="J12" s="24">
        <v>160.6</v>
      </c>
      <c r="K12" s="24"/>
      <c r="L12" s="24">
        <v>183</v>
      </c>
      <c r="M12" s="24">
        <v>1.5</v>
      </c>
      <c r="N12" s="24">
        <v>55.5</v>
      </c>
      <c r="O12" s="24">
        <v>23.7</v>
      </c>
      <c r="P12" s="24">
        <v>48.4</v>
      </c>
      <c r="Q12" s="24"/>
      <c r="R12" s="24"/>
      <c r="S12" s="24">
        <v>72.6</v>
      </c>
      <c r="T12" s="24"/>
    </row>
    <row r="13" spans="1:20" ht="60.75">
      <c r="A13" s="5">
        <v>1412030</v>
      </c>
      <c r="B13" s="43" t="s">
        <v>7</v>
      </c>
      <c r="C13" s="33">
        <v>5.5</v>
      </c>
      <c r="D13" s="23">
        <v>568.2</v>
      </c>
      <c r="E13" s="22">
        <v>48.3</v>
      </c>
      <c r="F13" s="22">
        <f t="shared" si="0"/>
        <v>562.8</v>
      </c>
      <c r="G13" s="24">
        <v>280.7</v>
      </c>
      <c r="H13" s="24">
        <v>67.7</v>
      </c>
      <c r="I13" s="24">
        <v>72.2</v>
      </c>
      <c r="J13" s="24">
        <v>43.2</v>
      </c>
      <c r="K13" s="24"/>
      <c r="L13" s="24">
        <v>38.5</v>
      </c>
      <c r="M13" s="24">
        <v>3.5</v>
      </c>
      <c r="N13" s="24"/>
      <c r="O13" s="24">
        <v>6.9</v>
      </c>
      <c r="P13" s="24">
        <v>21</v>
      </c>
      <c r="Q13" s="24">
        <v>19.5</v>
      </c>
      <c r="R13" s="24"/>
      <c r="S13" s="24">
        <v>9.6</v>
      </c>
      <c r="T13" s="24"/>
    </row>
    <row r="14" spans="1:20" ht="48.75">
      <c r="A14" s="5">
        <v>1412130</v>
      </c>
      <c r="B14" s="49" t="s">
        <v>8</v>
      </c>
      <c r="C14" s="33">
        <v>0</v>
      </c>
      <c r="D14" s="23">
        <v>18.4</v>
      </c>
      <c r="E14" s="22"/>
      <c r="F14" s="22">
        <f t="shared" si="0"/>
        <v>17.4</v>
      </c>
      <c r="G14" s="24"/>
      <c r="H14" s="24"/>
      <c r="I14" s="24">
        <v>5.5</v>
      </c>
      <c r="J14" s="24">
        <v>1</v>
      </c>
      <c r="K14" s="24"/>
      <c r="L14" s="24">
        <v>5.2</v>
      </c>
      <c r="M14" s="24">
        <v>4</v>
      </c>
      <c r="N14" s="24"/>
      <c r="O14" s="24"/>
      <c r="P14" s="24"/>
      <c r="Q14" s="24"/>
      <c r="R14" s="24"/>
      <c r="S14" s="24">
        <v>1.7</v>
      </c>
      <c r="T14" s="24"/>
    </row>
    <row r="15" spans="1:20" ht="15">
      <c r="A15" s="5">
        <v>1412170</v>
      </c>
      <c r="B15" s="51" t="s">
        <v>9</v>
      </c>
      <c r="C15" s="33">
        <v>5.75</v>
      </c>
      <c r="D15" s="23">
        <v>401.6</v>
      </c>
      <c r="E15" s="22"/>
      <c r="F15" s="22">
        <f>SUM(G15:T15)</f>
        <v>401.59999999999997</v>
      </c>
      <c r="G15" s="22">
        <v>288.4</v>
      </c>
      <c r="H15" s="22">
        <v>58.2</v>
      </c>
      <c r="I15" s="22">
        <v>5.3</v>
      </c>
      <c r="J15" s="22">
        <v>11.4</v>
      </c>
      <c r="K15" s="22"/>
      <c r="L15" s="22">
        <v>29</v>
      </c>
      <c r="M15" s="22"/>
      <c r="N15" s="22"/>
      <c r="O15" s="22">
        <v>0.6</v>
      </c>
      <c r="P15" s="22">
        <v>1.3</v>
      </c>
      <c r="Q15" s="22">
        <v>0.4</v>
      </c>
      <c r="R15" s="22"/>
      <c r="S15" s="22">
        <v>7</v>
      </c>
      <c r="T15" s="22"/>
    </row>
    <row r="16" spans="1:20" ht="36.75">
      <c r="A16" s="5">
        <v>1412110</v>
      </c>
      <c r="B16" s="43" t="s">
        <v>10</v>
      </c>
      <c r="C16" s="33">
        <v>0</v>
      </c>
      <c r="D16" s="23">
        <v>186.5</v>
      </c>
      <c r="E16" s="22"/>
      <c r="F16" s="22">
        <f t="shared" si="0"/>
        <v>191.8</v>
      </c>
      <c r="G16" s="24">
        <v>1.8</v>
      </c>
      <c r="H16" s="24">
        <v>0.4</v>
      </c>
      <c r="I16" s="24">
        <v>60.2</v>
      </c>
      <c r="J16" s="24"/>
      <c r="K16" s="24"/>
      <c r="L16" s="24">
        <v>16.8</v>
      </c>
      <c r="M16" s="24">
        <v>15.6</v>
      </c>
      <c r="N16" s="24"/>
      <c r="O16" s="24"/>
      <c r="P16" s="24"/>
      <c r="Q16" s="24"/>
      <c r="R16" s="24"/>
      <c r="S16" s="24"/>
      <c r="T16" s="24">
        <v>97</v>
      </c>
    </row>
    <row r="17" spans="1:20" s="38" customFormat="1" ht="36.75">
      <c r="A17" s="42">
        <v>1412130</v>
      </c>
      <c r="B17" s="43" t="s">
        <v>11</v>
      </c>
      <c r="C17" s="40">
        <v>0</v>
      </c>
      <c r="D17" s="23"/>
      <c r="E17" s="23"/>
      <c r="F17" s="23">
        <f t="shared" si="0"/>
        <v>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38" customFormat="1" ht="48.75">
      <c r="A18" s="42">
        <v>1412190</v>
      </c>
      <c r="B18" s="47" t="s">
        <v>12</v>
      </c>
      <c r="C18" s="40">
        <v>0</v>
      </c>
      <c r="D18" s="23">
        <v>0.2</v>
      </c>
      <c r="E18" s="23"/>
      <c r="F18" s="23">
        <f t="shared" si="0"/>
        <v>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48.75">
      <c r="A19" s="5">
        <v>1412100</v>
      </c>
      <c r="B19" s="43" t="s">
        <v>13</v>
      </c>
      <c r="C19" s="33">
        <v>0</v>
      </c>
      <c r="D19" s="23">
        <v>380</v>
      </c>
      <c r="E19" s="22">
        <v>3</v>
      </c>
      <c r="F19" s="22">
        <f t="shared" si="0"/>
        <v>287.1</v>
      </c>
      <c r="G19" s="24"/>
      <c r="H19" s="24"/>
      <c r="I19" s="24">
        <v>14.1</v>
      </c>
      <c r="J19" s="24">
        <v>194.9</v>
      </c>
      <c r="K19" s="24">
        <v>2</v>
      </c>
      <c r="L19" s="24">
        <v>15.3</v>
      </c>
      <c r="M19" s="24">
        <v>1.3</v>
      </c>
      <c r="N19" s="24"/>
      <c r="O19" s="24">
        <v>5.1</v>
      </c>
      <c r="P19" s="24">
        <v>21.2</v>
      </c>
      <c r="Q19" s="24">
        <v>33.1</v>
      </c>
      <c r="R19" s="24"/>
      <c r="S19" s="24">
        <v>0.1</v>
      </c>
      <c r="T19" s="24"/>
    </row>
    <row r="20" spans="1:20" s="37" customFormat="1" ht="36.75">
      <c r="A20" s="39">
        <v>1412220</v>
      </c>
      <c r="B20" s="52" t="s">
        <v>14</v>
      </c>
      <c r="C20" s="40">
        <v>0</v>
      </c>
      <c r="D20" s="41"/>
      <c r="E20" s="41"/>
      <c r="F20" s="41">
        <f t="shared" si="0"/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s="38" customFormat="1" ht="48.75">
      <c r="A21" s="39">
        <v>1412220</v>
      </c>
      <c r="B21" s="52" t="s">
        <v>15</v>
      </c>
      <c r="C21" s="40">
        <v>0</v>
      </c>
      <c r="D21" s="41">
        <v>1.6</v>
      </c>
      <c r="E21" s="41"/>
      <c r="F21" s="41">
        <f t="shared" si="0"/>
        <v>1.6</v>
      </c>
      <c r="G21" s="40">
        <v>1.2</v>
      </c>
      <c r="H21" s="40">
        <v>0.2</v>
      </c>
      <c r="I21" s="40">
        <v>0.1</v>
      </c>
      <c r="J21" s="40"/>
      <c r="K21" s="40"/>
      <c r="L21" s="40"/>
      <c r="M21" s="40"/>
      <c r="N21" s="40">
        <v>0.1</v>
      </c>
      <c r="O21" s="40"/>
      <c r="P21" s="40"/>
      <c r="Q21" s="40"/>
      <c r="R21" s="40"/>
      <c r="S21" s="40"/>
      <c r="T21" s="40"/>
    </row>
    <row r="22" spans="1:20" s="38" customFormat="1" ht="48.75">
      <c r="A22" s="44">
        <v>1412090</v>
      </c>
      <c r="B22" s="47" t="s">
        <v>16</v>
      </c>
      <c r="C22" s="45">
        <v>0</v>
      </c>
      <c r="D22" s="26">
        <v>0.2</v>
      </c>
      <c r="E22" s="23"/>
      <c r="F22" s="23">
        <f t="shared" si="0"/>
        <v>0</v>
      </c>
      <c r="G22" s="46"/>
      <c r="H22" s="46"/>
      <c r="I22" s="46">
        <v>0</v>
      </c>
      <c r="J22" s="46"/>
      <c r="K22" s="46"/>
      <c r="L22" s="46"/>
      <c r="M22" s="46"/>
      <c r="N22" s="46"/>
      <c r="O22" s="46"/>
      <c r="P22" s="46"/>
      <c r="Q22" s="46"/>
      <c r="R22" s="46"/>
      <c r="S22" s="46">
        <v>0</v>
      </c>
      <c r="T22" s="46"/>
    </row>
    <row r="23" spans="1:20" ht="36.75">
      <c r="A23" s="5">
        <v>1411120</v>
      </c>
      <c r="B23" s="43" t="s">
        <v>17</v>
      </c>
      <c r="C23" s="33">
        <v>13.5</v>
      </c>
      <c r="D23" s="26">
        <v>1769.7</v>
      </c>
      <c r="E23" s="22">
        <v>18.4</v>
      </c>
      <c r="F23" s="27">
        <f t="shared" si="0"/>
        <v>1652</v>
      </c>
      <c r="G23" s="24">
        <v>779.2</v>
      </c>
      <c r="H23" s="24">
        <v>163.2</v>
      </c>
      <c r="I23" s="24">
        <v>82.3</v>
      </c>
      <c r="J23" s="24"/>
      <c r="K23" s="24">
        <v>0</v>
      </c>
      <c r="L23" s="24">
        <v>95.7</v>
      </c>
      <c r="M23" s="24">
        <v>10</v>
      </c>
      <c r="N23" s="24">
        <v>339.3</v>
      </c>
      <c r="O23" s="24">
        <v>52.8</v>
      </c>
      <c r="P23" s="24">
        <v>52.8</v>
      </c>
      <c r="Q23" s="24">
        <v>51.3</v>
      </c>
      <c r="R23" s="24"/>
      <c r="S23" s="24"/>
      <c r="T23" s="24">
        <v>25.4</v>
      </c>
    </row>
    <row r="24" spans="1:20" ht="24.75">
      <c r="A24" s="5">
        <v>1411120</v>
      </c>
      <c r="B24" s="43" t="s">
        <v>18</v>
      </c>
      <c r="C24" s="33">
        <v>56</v>
      </c>
      <c r="D24" s="23">
        <v>13556.2</v>
      </c>
      <c r="E24" s="22"/>
      <c r="F24" s="22">
        <f t="shared" si="0"/>
        <v>12771.099999999999</v>
      </c>
      <c r="G24" s="22">
        <v>5119</v>
      </c>
      <c r="H24" s="22">
        <v>1065.9</v>
      </c>
      <c r="I24" s="24">
        <v>1119.7</v>
      </c>
      <c r="J24" s="24">
        <v>3947.5</v>
      </c>
      <c r="K24" s="24">
        <v>300</v>
      </c>
      <c r="L24" s="24">
        <v>446.4</v>
      </c>
      <c r="M24" s="24">
        <v>16.4</v>
      </c>
      <c r="N24" s="24">
        <v>248.1</v>
      </c>
      <c r="O24" s="24">
        <v>25.2</v>
      </c>
      <c r="P24" s="24">
        <v>281.6</v>
      </c>
      <c r="Q24" s="24">
        <v>48.5</v>
      </c>
      <c r="R24" s="24"/>
      <c r="S24" s="28"/>
      <c r="T24" s="28">
        <v>152.8</v>
      </c>
    </row>
    <row r="25" spans="1:20" s="38" customFormat="1" ht="48.75">
      <c r="A25" s="42">
        <v>1412030</v>
      </c>
      <c r="B25" s="43" t="s">
        <v>19</v>
      </c>
      <c r="C25" s="40">
        <v>0</v>
      </c>
      <c r="D25" s="23">
        <v>1.8</v>
      </c>
      <c r="E25" s="23"/>
      <c r="F25" s="23">
        <f t="shared" si="0"/>
        <v>2.4</v>
      </c>
      <c r="G25" s="26"/>
      <c r="H25" s="26"/>
      <c r="I25" s="26">
        <v>2.4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38" customFormat="1" ht="48.75">
      <c r="A26" s="42">
        <v>1412030</v>
      </c>
      <c r="B26" s="43" t="s">
        <v>20</v>
      </c>
      <c r="C26" s="40">
        <v>0</v>
      </c>
      <c r="D26" s="23">
        <v>34.2</v>
      </c>
      <c r="E26" s="23">
        <v>34.2</v>
      </c>
      <c r="F26" s="23">
        <f t="shared" si="0"/>
        <v>44.6</v>
      </c>
      <c r="G26" s="26"/>
      <c r="H26" s="26"/>
      <c r="I26" s="26"/>
      <c r="J26" s="26"/>
      <c r="K26" s="26"/>
      <c r="L26" s="26"/>
      <c r="M26" s="26"/>
      <c r="N26" s="26"/>
      <c r="O26" s="26"/>
      <c r="P26" s="26">
        <v>7.3</v>
      </c>
      <c r="Q26" s="26">
        <v>2.3</v>
      </c>
      <c r="R26" s="26"/>
      <c r="S26" s="26"/>
      <c r="T26" s="26">
        <v>35</v>
      </c>
    </row>
    <row r="27" spans="1:20" ht="48.75">
      <c r="A27" s="5">
        <v>1412030</v>
      </c>
      <c r="B27" s="43" t="s">
        <v>21</v>
      </c>
      <c r="C27" s="33">
        <v>10</v>
      </c>
      <c r="D27" s="23">
        <v>1076.4</v>
      </c>
      <c r="E27" s="22">
        <v>40.7</v>
      </c>
      <c r="F27" s="22">
        <f t="shared" si="0"/>
        <v>1070.2</v>
      </c>
      <c r="G27" s="24">
        <v>328.1</v>
      </c>
      <c r="H27" s="24">
        <v>70</v>
      </c>
      <c r="I27" s="24">
        <v>394.4</v>
      </c>
      <c r="J27" s="24">
        <v>65.2</v>
      </c>
      <c r="K27" s="24">
        <v>62.9</v>
      </c>
      <c r="L27" s="24">
        <v>70.4</v>
      </c>
      <c r="M27" s="24"/>
      <c r="N27" s="24"/>
      <c r="O27" s="24"/>
      <c r="P27" s="24">
        <v>19.9</v>
      </c>
      <c r="Q27" s="24"/>
      <c r="R27" s="24"/>
      <c r="S27" s="24">
        <v>4.4</v>
      </c>
      <c r="T27" s="24">
        <v>54.9</v>
      </c>
    </row>
    <row r="28" spans="1:20" ht="60.75">
      <c r="A28" s="5">
        <v>1412070</v>
      </c>
      <c r="B28" s="43" t="s">
        <v>22</v>
      </c>
      <c r="C28" s="33">
        <v>0</v>
      </c>
      <c r="D28" s="23">
        <v>8.3</v>
      </c>
      <c r="E28" s="22"/>
      <c r="F28" s="22">
        <f t="shared" si="0"/>
        <v>18.7</v>
      </c>
      <c r="G28" s="24"/>
      <c r="H28" s="24"/>
      <c r="I28" s="24"/>
      <c r="J28" s="24"/>
      <c r="K28" s="24"/>
      <c r="L28" s="24"/>
      <c r="M28" s="24"/>
      <c r="N28" s="24"/>
      <c r="O28" s="24">
        <v>16.4</v>
      </c>
      <c r="P28" s="24">
        <v>2.2</v>
      </c>
      <c r="Q28" s="24">
        <v>0</v>
      </c>
      <c r="R28" s="24"/>
      <c r="S28" s="24">
        <v>0.1</v>
      </c>
      <c r="T28" s="24"/>
    </row>
    <row r="29" spans="1:20" ht="36.75">
      <c r="A29" s="5">
        <v>1412070</v>
      </c>
      <c r="B29" s="43" t="s">
        <v>24</v>
      </c>
      <c r="C29" s="33">
        <v>0</v>
      </c>
      <c r="D29" s="23">
        <v>678</v>
      </c>
      <c r="E29" s="22"/>
      <c r="F29" s="22">
        <f t="shared" si="0"/>
        <v>670.1</v>
      </c>
      <c r="G29" s="24"/>
      <c r="H29" s="24"/>
      <c r="I29" s="24">
        <v>275.3</v>
      </c>
      <c r="J29" s="24">
        <v>16.3</v>
      </c>
      <c r="K29" s="24">
        <v>145.5</v>
      </c>
      <c r="L29" s="24">
        <v>80</v>
      </c>
      <c r="M29" s="24">
        <v>10.7</v>
      </c>
      <c r="N29" s="24"/>
      <c r="O29" s="24"/>
      <c r="P29" s="24">
        <v>20.5</v>
      </c>
      <c r="Q29" s="24"/>
      <c r="R29" s="24">
        <v>100</v>
      </c>
      <c r="S29" s="24"/>
      <c r="T29" s="24">
        <v>21.8</v>
      </c>
    </row>
    <row r="30" spans="1:20" s="38" customFormat="1" ht="48.75">
      <c r="A30" s="42">
        <v>1412070</v>
      </c>
      <c r="B30" s="43" t="s">
        <v>25</v>
      </c>
      <c r="C30" s="40">
        <v>0</v>
      </c>
      <c r="D30" s="23"/>
      <c r="E30" s="23"/>
      <c r="F30" s="23">
        <f t="shared" si="0"/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38" customFormat="1" ht="36.75">
      <c r="A31" s="42">
        <v>1412220</v>
      </c>
      <c r="B31" s="47" t="s">
        <v>26</v>
      </c>
      <c r="C31" s="40">
        <v>0</v>
      </c>
      <c r="D31" s="23"/>
      <c r="E31" s="23"/>
      <c r="F31" s="23">
        <f t="shared" si="0"/>
        <v>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38" customFormat="1" ht="36.75">
      <c r="A32" s="42">
        <v>1412220</v>
      </c>
      <c r="B32" s="43" t="s">
        <v>27</v>
      </c>
      <c r="C32" s="40">
        <v>0</v>
      </c>
      <c r="D32" s="23"/>
      <c r="E32" s="23"/>
      <c r="F32" s="23">
        <f t="shared" si="0"/>
        <v>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38" customFormat="1" ht="48">
      <c r="A33" s="42">
        <v>1412030</v>
      </c>
      <c r="B33" s="55" t="s">
        <v>28</v>
      </c>
      <c r="C33" s="40">
        <v>0</v>
      </c>
      <c r="D33" s="23"/>
      <c r="E33" s="23"/>
      <c r="F33" s="23">
        <f t="shared" si="0"/>
        <v>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38" customFormat="1" ht="48.75">
      <c r="A34" s="42">
        <v>1412030</v>
      </c>
      <c r="B34" s="43" t="s">
        <v>29</v>
      </c>
      <c r="C34" s="40">
        <v>0</v>
      </c>
      <c r="D34" s="23"/>
      <c r="E34" s="23"/>
      <c r="F34" s="23">
        <f t="shared" si="0"/>
        <v>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48.75">
      <c r="A35" s="5">
        <v>1412100</v>
      </c>
      <c r="B35" s="43" t="s">
        <v>30</v>
      </c>
      <c r="C35" s="33">
        <v>0</v>
      </c>
      <c r="D35" s="23">
        <v>3.5</v>
      </c>
      <c r="E35" s="22"/>
      <c r="F35" s="22">
        <f t="shared" si="0"/>
        <v>3.5100000000000007</v>
      </c>
      <c r="G35" s="24">
        <v>0.2</v>
      </c>
      <c r="H35" s="24">
        <v>0.1</v>
      </c>
      <c r="I35" s="24">
        <v>2.6</v>
      </c>
      <c r="J35" s="24">
        <v>0.2</v>
      </c>
      <c r="K35" s="24"/>
      <c r="L35" s="24">
        <v>0.1</v>
      </c>
      <c r="M35" s="24">
        <v>0.1</v>
      </c>
      <c r="N35" s="24"/>
      <c r="O35" s="24">
        <v>0.1</v>
      </c>
      <c r="P35" s="24"/>
      <c r="Q35" s="24">
        <v>0.1</v>
      </c>
      <c r="R35" s="24"/>
      <c r="S35" s="24">
        <v>0.01</v>
      </c>
      <c r="T35" s="24"/>
    </row>
    <row r="36" spans="1:20" s="38" customFormat="1" ht="48.75">
      <c r="A36" s="42">
        <v>1412030</v>
      </c>
      <c r="B36" s="43" t="s">
        <v>31</v>
      </c>
      <c r="C36" s="40">
        <v>0</v>
      </c>
      <c r="D36" s="23"/>
      <c r="E36" s="23"/>
      <c r="F36" s="23">
        <f t="shared" si="0"/>
        <v>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38" customFormat="1" ht="48.75">
      <c r="A37" s="42">
        <v>1412200</v>
      </c>
      <c r="B37" s="47" t="s">
        <v>34</v>
      </c>
      <c r="C37" s="40">
        <v>0</v>
      </c>
      <c r="D37" s="23"/>
      <c r="E37" s="23"/>
      <c r="F37" s="23">
        <f t="shared" si="0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36.75">
      <c r="A38" s="8" t="s">
        <v>58</v>
      </c>
      <c r="B38" s="43" t="s">
        <v>32</v>
      </c>
      <c r="C38" s="33">
        <v>0</v>
      </c>
      <c r="D38" s="23">
        <v>1</v>
      </c>
      <c r="E38" s="22"/>
      <c r="F38" s="22">
        <f t="shared" si="0"/>
        <v>1</v>
      </c>
      <c r="G38" s="24"/>
      <c r="H38" s="24"/>
      <c r="I38" s="24">
        <v>0.5</v>
      </c>
      <c r="J38" s="24"/>
      <c r="K38" s="24"/>
      <c r="L38" s="24">
        <v>0.5</v>
      </c>
      <c r="M38" s="24"/>
      <c r="N38" s="24"/>
      <c r="O38" s="24"/>
      <c r="P38" s="24"/>
      <c r="Q38" s="24"/>
      <c r="R38" s="24"/>
      <c r="S38" s="24"/>
      <c r="T38" s="24"/>
    </row>
    <row r="39" spans="1:20" s="38" customFormat="1" ht="24.75">
      <c r="A39" s="48" t="s">
        <v>59</v>
      </c>
      <c r="B39" s="47" t="s">
        <v>56</v>
      </c>
      <c r="C39" s="40">
        <v>0</v>
      </c>
      <c r="D39" s="23">
        <v>1.9</v>
      </c>
      <c r="E39" s="23"/>
      <c r="F39" s="23">
        <f t="shared" si="0"/>
        <v>1.9</v>
      </c>
      <c r="G39" s="26"/>
      <c r="H39" s="26"/>
      <c r="I39" s="26">
        <v>1.9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38" customFormat="1" ht="36.75">
      <c r="A40" s="42">
        <v>1411150</v>
      </c>
      <c r="B40" s="43" t="s">
        <v>35</v>
      </c>
      <c r="C40" s="40"/>
      <c r="D40" s="23"/>
      <c r="E40" s="23"/>
      <c r="F40" s="23">
        <f t="shared" si="0"/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36.75">
      <c r="A41" s="5">
        <v>1412220</v>
      </c>
      <c r="B41" s="18" t="s">
        <v>38</v>
      </c>
      <c r="C41" s="33"/>
      <c r="D41" s="23"/>
      <c r="E41" s="22"/>
      <c r="F41" s="22">
        <f t="shared" si="0"/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36.75">
      <c r="A42" s="5"/>
      <c r="B42" s="18" t="s">
        <v>36</v>
      </c>
      <c r="C42" s="33"/>
      <c r="D42" s="23"/>
      <c r="E42" s="22"/>
      <c r="F42" s="22">
        <f t="shared" si="0"/>
        <v>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5">
      <c r="A43" s="5"/>
      <c r="B43" s="18" t="s">
        <v>37</v>
      </c>
      <c r="C43" s="33"/>
      <c r="D43" s="23"/>
      <c r="E43" s="22"/>
      <c r="F43" s="22">
        <f t="shared" si="0"/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5">
      <c r="A44" s="5"/>
      <c r="B44" s="18" t="s">
        <v>39</v>
      </c>
      <c r="C44" s="33"/>
      <c r="D44" s="23"/>
      <c r="E44" s="22"/>
      <c r="F44" s="22">
        <f t="shared" si="0"/>
        <v>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5">
      <c r="A45" s="5">
        <v>1412214</v>
      </c>
      <c r="B45" s="18" t="s">
        <v>40</v>
      </c>
      <c r="C45" s="33"/>
      <c r="D45" s="23"/>
      <c r="E45" s="22"/>
      <c r="F45" s="22">
        <f t="shared" si="0"/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36.75" thickBot="1">
      <c r="A46" s="5"/>
      <c r="B46" s="20" t="s">
        <v>33</v>
      </c>
      <c r="C46" s="33"/>
      <c r="D46" s="23"/>
      <c r="E46" s="22"/>
      <c r="F46" s="22">
        <f>SUM(G46:T46)</f>
        <v>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9" customFormat="1" ht="15.75" thickBot="1">
      <c r="A47" s="58" t="s">
        <v>23</v>
      </c>
      <c r="B47" s="59"/>
      <c r="C47" s="29">
        <f>SUM(C6:C46)</f>
        <v>154.25</v>
      </c>
      <c r="D47" s="29">
        <f>SUM(D6:D46)</f>
        <v>25380.600000000006</v>
      </c>
      <c r="E47" s="29">
        <f>SUM(E6:E46)</f>
        <v>1536.6000000000004</v>
      </c>
      <c r="F47" s="30">
        <f>G47+H47+I47+J47+K47+L47+M47+N47+O47+P47+Q47+R47+S47+T47</f>
        <v>24238.61</v>
      </c>
      <c r="G47" s="29">
        <f aca="true" t="shared" si="1" ref="G47:T47">SUM(G6:G46)</f>
        <v>8635.000000000002</v>
      </c>
      <c r="H47" s="29">
        <f t="shared" si="1"/>
        <v>1814.6</v>
      </c>
      <c r="I47" s="29">
        <f t="shared" si="1"/>
        <v>3737</v>
      </c>
      <c r="J47" s="29">
        <f t="shared" si="1"/>
        <v>4514.7</v>
      </c>
      <c r="K47" s="29">
        <f t="shared" si="1"/>
        <v>542.5</v>
      </c>
      <c r="L47" s="29">
        <f t="shared" si="1"/>
        <v>1918.6</v>
      </c>
      <c r="M47" s="29">
        <f t="shared" si="1"/>
        <v>69.1</v>
      </c>
      <c r="N47" s="29">
        <f t="shared" si="1"/>
        <v>755.9</v>
      </c>
      <c r="O47" s="29">
        <f t="shared" si="1"/>
        <v>162.2</v>
      </c>
      <c r="P47" s="29">
        <f t="shared" si="1"/>
        <v>596.6999999999999</v>
      </c>
      <c r="Q47" s="29">
        <f t="shared" si="1"/>
        <v>159</v>
      </c>
      <c r="R47" s="29">
        <f t="shared" si="1"/>
        <v>100</v>
      </c>
      <c r="S47" s="29">
        <f t="shared" si="1"/>
        <v>576.21</v>
      </c>
      <c r="T47" s="29">
        <f t="shared" si="1"/>
        <v>657.0999999999999</v>
      </c>
    </row>
    <row r="49" spans="2:20" ht="15">
      <c r="B49" s="21" t="s">
        <v>65</v>
      </c>
      <c r="D49">
        <v>5645.99</v>
      </c>
      <c r="E49">
        <v>265.36</v>
      </c>
      <c r="F49" s="34">
        <f>SUM(G49:T49)</f>
        <v>5432.14</v>
      </c>
      <c r="S49">
        <v>5368.81</v>
      </c>
      <c r="T49">
        <v>63.33</v>
      </c>
    </row>
  </sheetData>
  <sheetProtection/>
  <mergeCells count="10">
    <mergeCell ref="B1:T1"/>
    <mergeCell ref="A47:B47"/>
    <mergeCell ref="A3:A5"/>
    <mergeCell ref="B3:B5"/>
    <mergeCell ref="C3:C5"/>
    <mergeCell ref="G4:T4"/>
    <mergeCell ref="G3:T3"/>
    <mergeCell ref="D3:D5"/>
    <mergeCell ref="E3:E5"/>
    <mergeCell ref="F3:F5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="80" zoomScaleNormal="50" zoomScaleSheetLayoutView="8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9.140625" defaultRowHeight="15"/>
  <cols>
    <col min="1" max="1" width="9.28125" style="0" customWidth="1"/>
    <col min="2" max="2" width="20.00390625" style="0" customWidth="1"/>
    <col min="3" max="3" width="12.00390625" style="0" customWidth="1"/>
    <col min="4" max="4" width="12.140625" style="0" customWidth="1"/>
    <col min="5" max="5" width="11.421875" style="0" customWidth="1"/>
    <col min="7" max="7" width="11.140625" style="0" customWidth="1"/>
    <col min="8" max="8" width="9.71093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8.75">
      <c r="B1" s="56" t="s">
        <v>72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60" t="s">
        <v>60</v>
      </c>
      <c r="B3" s="78" t="s">
        <v>0</v>
      </c>
      <c r="C3" s="72" t="s">
        <v>73</v>
      </c>
      <c r="D3" s="75" t="s">
        <v>71</v>
      </c>
      <c r="E3" s="69" t="s">
        <v>62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1:18" ht="15.75" customHeight="1" thickBot="1">
      <c r="A4" s="61"/>
      <c r="B4" s="79"/>
      <c r="C4" s="73"/>
      <c r="D4" s="76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</row>
    <row r="5" spans="1:18" ht="60.75" customHeight="1" thickBot="1">
      <c r="A5" s="62"/>
      <c r="B5" s="80"/>
      <c r="C5" s="74"/>
      <c r="D5" s="77"/>
      <c r="E5" s="3" t="s">
        <v>41</v>
      </c>
      <c r="F5" s="3" t="s">
        <v>42</v>
      </c>
      <c r="G5" s="3" t="s">
        <v>46</v>
      </c>
      <c r="H5" s="3" t="s">
        <v>47</v>
      </c>
      <c r="I5" s="3" t="s">
        <v>48</v>
      </c>
      <c r="J5" s="3" t="s">
        <v>49</v>
      </c>
      <c r="K5" s="3" t="s">
        <v>50</v>
      </c>
      <c r="L5" s="3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3" t="s">
        <v>45</v>
      </c>
      <c r="R5" s="3" t="s">
        <v>44</v>
      </c>
    </row>
    <row r="6" spans="1:18" ht="24">
      <c r="A6" s="4">
        <v>1412010</v>
      </c>
      <c r="B6" s="54" t="s">
        <v>1</v>
      </c>
      <c r="C6" s="22">
        <v>17238</v>
      </c>
      <c r="D6" s="23">
        <f aca="true" t="shared" si="0" ref="D6:D46">SUM(E6:R6)</f>
        <v>17247.4</v>
      </c>
      <c r="E6" s="22"/>
      <c r="F6" s="22"/>
      <c r="G6" s="22">
        <v>405</v>
      </c>
      <c r="H6" s="22">
        <v>16627</v>
      </c>
      <c r="I6" s="22">
        <v>13.4</v>
      </c>
      <c r="J6" s="22">
        <v>10</v>
      </c>
      <c r="K6" s="22"/>
      <c r="L6" s="22"/>
      <c r="M6" s="22"/>
      <c r="N6" s="22"/>
      <c r="O6" s="22"/>
      <c r="P6" s="22"/>
      <c r="Q6" s="22">
        <v>5</v>
      </c>
      <c r="R6" s="22">
        <v>187</v>
      </c>
    </row>
    <row r="7" spans="1:18" ht="36">
      <c r="A7" s="5">
        <v>1412010</v>
      </c>
      <c r="B7" s="50" t="s">
        <v>57</v>
      </c>
      <c r="C7" s="24">
        <v>1745</v>
      </c>
      <c r="D7" s="23">
        <f t="shared" si="0"/>
        <v>1745.7</v>
      </c>
      <c r="E7" s="22"/>
      <c r="F7" s="22"/>
      <c r="G7" s="24">
        <v>246.1</v>
      </c>
      <c r="H7" s="24">
        <v>294.8</v>
      </c>
      <c r="I7" s="24">
        <v>44.1</v>
      </c>
      <c r="J7" s="24"/>
      <c r="K7" s="24"/>
      <c r="L7" s="24"/>
      <c r="M7" s="24"/>
      <c r="N7" s="24"/>
      <c r="O7" s="24"/>
      <c r="P7" s="24"/>
      <c r="Q7" s="24"/>
      <c r="R7" s="24">
        <v>1160.7</v>
      </c>
    </row>
    <row r="8" spans="1:18" ht="48">
      <c r="A8" s="5">
        <v>1412030</v>
      </c>
      <c r="B8" s="50" t="s">
        <v>2</v>
      </c>
      <c r="C8" s="24">
        <v>1752.1</v>
      </c>
      <c r="D8" s="23">
        <f t="shared" si="0"/>
        <v>1752.1</v>
      </c>
      <c r="E8" s="22"/>
      <c r="F8" s="22"/>
      <c r="G8" s="24">
        <v>504.4</v>
      </c>
      <c r="H8" s="24">
        <v>149</v>
      </c>
      <c r="I8" s="24">
        <v>220.2</v>
      </c>
      <c r="J8" s="24">
        <v>153.8</v>
      </c>
      <c r="K8" s="24"/>
      <c r="L8" s="24"/>
      <c r="M8" s="24"/>
      <c r="N8" s="24"/>
      <c r="O8" s="24"/>
      <c r="P8" s="24"/>
      <c r="Q8" s="24"/>
      <c r="R8" s="24">
        <v>724.7</v>
      </c>
    </row>
    <row r="9" spans="1:18" s="38" customFormat="1" ht="57.75" customHeight="1">
      <c r="A9" s="42">
        <v>1412030</v>
      </c>
      <c r="B9" s="50" t="s">
        <v>3</v>
      </c>
      <c r="C9" s="26">
        <v>1846.2</v>
      </c>
      <c r="D9" s="23">
        <f t="shared" si="0"/>
        <v>1845.1000000000001</v>
      </c>
      <c r="E9" s="23"/>
      <c r="F9" s="23"/>
      <c r="G9" s="26">
        <v>771</v>
      </c>
      <c r="H9" s="26">
        <v>468.9</v>
      </c>
      <c r="I9" s="26">
        <v>25.7</v>
      </c>
      <c r="J9" s="26">
        <v>293.5</v>
      </c>
      <c r="K9" s="26"/>
      <c r="L9" s="26"/>
      <c r="M9" s="26"/>
      <c r="N9" s="26"/>
      <c r="O9" s="26"/>
      <c r="P9" s="26"/>
      <c r="Q9" s="26"/>
      <c r="R9" s="26">
        <v>286</v>
      </c>
    </row>
    <row r="10" spans="1:18" ht="60">
      <c r="A10" s="5">
        <v>1412050</v>
      </c>
      <c r="B10" s="50" t="s">
        <v>4</v>
      </c>
      <c r="C10" s="24">
        <v>4934</v>
      </c>
      <c r="D10" s="23">
        <f t="shared" si="0"/>
        <v>4874.7</v>
      </c>
      <c r="E10" s="22"/>
      <c r="F10" s="22"/>
      <c r="G10" s="24">
        <v>400</v>
      </c>
      <c r="H10" s="24">
        <v>2865</v>
      </c>
      <c r="I10" s="24"/>
      <c r="J10" s="24">
        <v>453</v>
      </c>
      <c r="K10" s="24"/>
      <c r="L10" s="24"/>
      <c r="M10" s="24"/>
      <c r="N10" s="24"/>
      <c r="O10" s="24"/>
      <c r="P10" s="24"/>
      <c r="Q10" s="24"/>
      <c r="R10" s="24">
        <v>1156.7</v>
      </c>
    </row>
    <row r="11" spans="1:18" ht="72" customHeight="1">
      <c r="A11" s="5">
        <v>1412020</v>
      </c>
      <c r="B11" s="53" t="s">
        <v>5</v>
      </c>
      <c r="C11" s="24">
        <v>948</v>
      </c>
      <c r="D11" s="23">
        <f t="shared" si="0"/>
        <v>937.0999999999999</v>
      </c>
      <c r="E11" s="22"/>
      <c r="F11" s="22"/>
      <c r="G11" s="24">
        <v>171</v>
      </c>
      <c r="H11" s="24">
        <v>683</v>
      </c>
      <c r="I11" s="24">
        <v>45</v>
      </c>
      <c r="J11" s="24"/>
      <c r="K11" s="24"/>
      <c r="L11" s="24"/>
      <c r="M11" s="24"/>
      <c r="N11" s="24"/>
      <c r="O11" s="24"/>
      <c r="P11" s="24">
        <v>5.8</v>
      </c>
      <c r="Q11" s="24">
        <v>4.5</v>
      </c>
      <c r="R11" s="24">
        <v>27.8</v>
      </c>
    </row>
    <row r="12" spans="1:18" s="38" customFormat="1" ht="48.75">
      <c r="A12" s="42">
        <v>1412030</v>
      </c>
      <c r="B12" s="43" t="s">
        <v>6</v>
      </c>
      <c r="C12" s="26">
        <v>1911.9</v>
      </c>
      <c r="D12" s="23">
        <f t="shared" si="0"/>
        <v>1911.9</v>
      </c>
      <c r="E12" s="23"/>
      <c r="F12" s="23"/>
      <c r="G12" s="26">
        <v>0.5</v>
      </c>
      <c r="H12" s="26">
        <v>1901.4</v>
      </c>
      <c r="I12" s="26"/>
      <c r="J12" s="26"/>
      <c r="K12" s="26"/>
      <c r="L12" s="26"/>
      <c r="M12" s="26"/>
      <c r="N12" s="26"/>
      <c r="O12" s="26"/>
      <c r="P12" s="26"/>
      <c r="Q12" s="26"/>
      <c r="R12" s="26">
        <v>10</v>
      </c>
    </row>
    <row r="13" spans="1:18" ht="60.75">
      <c r="A13" s="5">
        <v>1412030</v>
      </c>
      <c r="B13" s="43" t="s">
        <v>7</v>
      </c>
      <c r="C13" s="24">
        <v>10.4</v>
      </c>
      <c r="D13" s="23">
        <f t="shared" si="0"/>
        <v>10.4</v>
      </c>
      <c r="E13" s="22"/>
      <c r="F13" s="22"/>
      <c r="G13" s="24">
        <v>1.7</v>
      </c>
      <c r="H13" s="24">
        <v>6.2</v>
      </c>
      <c r="I13" s="24">
        <v>2.5</v>
      </c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48.75">
      <c r="A14" s="5">
        <v>1412130</v>
      </c>
      <c r="B14" s="49" t="s">
        <v>8</v>
      </c>
      <c r="C14" s="24"/>
      <c r="D14" s="23">
        <f t="shared" si="0"/>
        <v>0</v>
      </c>
      <c r="E14" s="22"/>
      <c r="F14" s="22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">
      <c r="A15" s="5">
        <v>1412170</v>
      </c>
      <c r="B15" s="51" t="s">
        <v>9</v>
      </c>
      <c r="C15" s="24">
        <v>25.5</v>
      </c>
      <c r="D15" s="23">
        <f t="shared" si="0"/>
        <v>25.5</v>
      </c>
      <c r="E15" s="22"/>
      <c r="F15" s="22"/>
      <c r="G15" s="22">
        <v>3.2</v>
      </c>
      <c r="H15" s="22"/>
      <c r="I15" s="22"/>
      <c r="J15" s="22">
        <v>19.5</v>
      </c>
      <c r="K15" s="22">
        <v>0.6</v>
      </c>
      <c r="L15" s="22"/>
      <c r="M15" s="22"/>
      <c r="N15" s="22"/>
      <c r="O15" s="22"/>
      <c r="P15" s="22"/>
      <c r="Q15" s="22">
        <v>2.2</v>
      </c>
      <c r="R15" s="22"/>
    </row>
    <row r="16" spans="1:18" ht="36.75">
      <c r="A16" s="5">
        <v>1412110</v>
      </c>
      <c r="B16" s="43" t="s">
        <v>10</v>
      </c>
      <c r="C16" s="24">
        <v>11.4</v>
      </c>
      <c r="D16" s="23">
        <f t="shared" si="0"/>
        <v>11.4</v>
      </c>
      <c r="E16" s="22"/>
      <c r="F16" s="22"/>
      <c r="G16" s="24">
        <v>11.4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36.75">
      <c r="A17" s="5">
        <v>1412130</v>
      </c>
      <c r="B17" s="43" t="s">
        <v>11</v>
      </c>
      <c r="C17" s="24">
        <v>257</v>
      </c>
      <c r="D17" s="23">
        <f t="shared" si="0"/>
        <v>257</v>
      </c>
      <c r="E17" s="22"/>
      <c r="F17" s="22"/>
      <c r="G17" s="24">
        <v>2</v>
      </c>
      <c r="H17" s="24">
        <v>255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s="38" customFormat="1" ht="48.75">
      <c r="A18" s="42">
        <v>1412190</v>
      </c>
      <c r="B18" s="43" t="s">
        <v>12</v>
      </c>
      <c r="C18" s="26"/>
      <c r="D18" s="23">
        <f t="shared" si="0"/>
        <v>0</v>
      </c>
      <c r="E18" s="23"/>
      <c r="F18" s="23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48.75">
      <c r="A19" s="5">
        <v>1412100</v>
      </c>
      <c r="B19" s="43" t="s">
        <v>13</v>
      </c>
      <c r="C19" s="24">
        <v>94.3</v>
      </c>
      <c r="D19" s="23">
        <f t="shared" si="0"/>
        <v>94.3</v>
      </c>
      <c r="E19" s="22"/>
      <c r="F19" s="22"/>
      <c r="G19" s="24">
        <v>15.7</v>
      </c>
      <c r="H19" s="24">
        <v>31.7</v>
      </c>
      <c r="I19" s="24"/>
      <c r="J19" s="24">
        <v>46.9</v>
      </c>
      <c r="K19" s="24"/>
      <c r="L19" s="24"/>
      <c r="M19" s="24"/>
      <c r="N19" s="24"/>
      <c r="O19" s="24"/>
      <c r="P19" s="24"/>
      <c r="Q19" s="24"/>
      <c r="R19" s="24"/>
    </row>
    <row r="20" spans="1:18" s="38" customFormat="1" ht="36.75">
      <c r="A20" s="42">
        <v>1412220</v>
      </c>
      <c r="B20" s="43" t="s">
        <v>14</v>
      </c>
      <c r="C20" s="26"/>
      <c r="D20" s="23">
        <f t="shared" si="0"/>
        <v>0</v>
      </c>
      <c r="E20" s="23"/>
      <c r="F20" s="23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38" customFormat="1" ht="48.75">
      <c r="A21" s="42">
        <v>1412220</v>
      </c>
      <c r="B21" s="43" t="s">
        <v>15</v>
      </c>
      <c r="C21" s="26"/>
      <c r="D21" s="23">
        <f t="shared" si="0"/>
        <v>0</v>
      </c>
      <c r="E21" s="23"/>
      <c r="F21" s="23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48.75">
      <c r="A22" s="6">
        <v>1412090</v>
      </c>
      <c r="B22" s="43" t="s">
        <v>16</v>
      </c>
      <c r="C22" s="25">
        <v>626</v>
      </c>
      <c r="D22" s="26">
        <f t="shared" si="0"/>
        <v>560.1999999999999</v>
      </c>
      <c r="E22" s="22"/>
      <c r="F22" s="22"/>
      <c r="G22" s="25">
        <v>250.2</v>
      </c>
      <c r="H22" s="25">
        <v>159.1</v>
      </c>
      <c r="I22" s="25">
        <v>141.1</v>
      </c>
      <c r="J22" s="25"/>
      <c r="K22" s="25"/>
      <c r="L22" s="25"/>
      <c r="M22" s="25"/>
      <c r="N22" s="25"/>
      <c r="O22" s="25"/>
      <c r="P22" s="25"/>
      <c r="Q22" s="25"/>
      <c r="R22" s="25">
        <v>9.8</v>
      </c>
    </row>
    <row r="23" spans="1:18" ht="36.75">
      <c r="A23" s="5">
        <v>1411120</v>
      </c>
      <c r="B23" s="43" t="s">
        <v>17</v>
      </c>
      <c r="C23" s="24">
        <v>62.2</v>
      </c>
      <c r="D23" s="26">
        <f t="shared" si="0"/>
        <v>63.3</v>
      </c>
      <c r="E23" s="22"/>
      <c r="F23" s="27"/>
      <c r="G23" s="24">
        <v>21.5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>
        <v>41.8</v>
      </c>
    </row>
    <row r="24" spans="1:18" ht="24.75">
      <c r="A24" s="5">
        <v>1411120</v>
      </c>
      <c r="B24" s="43" t="s">
        <v>18</v>
      </c>
      <c r="C24" s="24">
        <v>0</v>
      </c>
      <c r="D24" s="23">
        <f t="shared" si="0"/>
        <v>0</v>
      </c>
      <c r="E24" s="22"/>
      <c r="F24" s="2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48.75">
      <c r="A25" s="5">
        <v>1412030</v>
      </c>
      <c r="B25" s="43" t="s">
        <v>19</v>
      </c>
      <c r="C25" s="24">
        <v>126.3</v>
      </c>
      <c r="D25" s="23">
        <f t="shared" si="0"/>
        <v>126.2</v>
      </c>
      <c r="E25" s="22"/>
      <c r="F25" s="22"/>
      <c r="G25" s="24">
        <v>117.5</v>
      </c>
      <c r="H25" s="24">
        <v>2.2</v>
      </c>
      <c r="I25" s="24">
        <v>6.5</v>
      </c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48.75">
      <c r="A26" s="5">
        <v>1412030</v>
      </c>
      <c r="B26" s="43" t="s">
        <v>20</v>
      </c>
      <c r="C26" s="24">
        <v>3880.5</v>
      </c>
      <c r="D26" s="23">
        <f t="shared" si="0"/>
        <v>3822.3</v>
      </c>
      <c r="E26" s="22"/>
      <c r="F26" s="22"/>
      <c r="G26" s="24">
        <v>1477.6</v>
      </c>
      <c r="H26" s="24">
        <v>98.1</v>
      </c>
      <c r="I26" s="24">
        <v>1086.3</v>
      </c>
      <c r="J26" s="24">
        <v>440.4</v>
      </c>
      <c r="K26" s="24">
        <v>12</v>
      </c>
      <c r="L26" s="24"/>
      <c r="M26" s="24"/>
      <c r="N26" s="24"/>
      <c r="O26" s="24"/>
      <c r="P26" s="24"/>
      <c r="Q26" s="24">
        <v>34</v>
      </c>
      <c r="R26" s="24">
        <v>673.9</v>
      </c>
    </row>
    <row r="27" spans="1:18" ht="48.75">
      <c r="A27" s="5">
        <v>1412030</v>
      </c>
      <c r="B27" s="43" t="s">
        <v>21</v>
      </c>
      <c r="C27" s="24">
        <v>133.9</v>
      </c>
      <c r="D27" s="23">
        <f t="shared" si="0"/>
        <v>135.5</v>
      </c>
      <c r="E27" s="22"/>
      <c r="F27" s="22"/>
      <c r="G27" s="24">
        <v>56.4</v>
      </c>
      <c r="H27" s="24">
        <v>20.3</v>
      </c>
      <c r="I27" s="24">
        <v>22</v>
      </c>
      <c r="J27" s="24">
        <v>3.8</v>
      </c>
      <c r="K27" s="24"/>
      <c r="L27" s="24"/>
      <c r="M27" s="24"/>
      <c r="N27" s="24"/>
      <c r="O27" s="24"/>
      <c r="P27" s="24"/>
      <c r="Q27" s="24"/>
      <c r="R27" s="24">
        <v>33</v>
      </c>
    </row>
    <row r="28" spans="1:18" ht="60.75">
      <c r="A28" s="5">
        <v>1412070</v>
      </c>
      <c r="B28" s="43" t="s">
        <v>22</v>
      </c>
      <c r="C28" s="24">
        <v>8.5</v>
      </c>
      <c r="D28" s="23">
        <f t="shared" si="0"/>
        <v>7.9</v>
      </c>
      <c r="E28" s="22"/>
      <c r="F28" s="22"/>
      <c r="G28" s="24">
        <v>7.9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36.75">
      <c r="A29" s="5">
        <v>1412070</v>
      </c>
      <c r="B29" s="43" t="s">
        <v>24</v>
      </c>
      <c r="C29" s="24">
        <v>21.6</v>
      </c>
      <c r="D29" s="23">
        <f t="shared" si="0"/>
        <v>21.6</v>
      </c>
      <c r="E29" s="22"/>
      <c r="F29" s="22"/>
      <c r="G29" s="24">
        <v>10.3</v>
      </c>
      <c r="H29" s="24"/>
      <c r="I29" s="24">
        <v>11.3</v>
      </c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48.75">
      <c r="A30" s="5">
        <v>1412070</v>
      </c>
      <c r="B30" s="43" t="s">
        <v>25</v>
      </c>
      <c r="C30" s="24">
        <v>39</v>
      </c>
      <c r="D30" s="23">
        <f t="shared" si="0"/>
        <v>37.5</v>
      </c>
      <c r="E30" s="22"/>
      <c r="F30" s="22"/>
      <c r="G30" s="24">
        <v>4.5</v>
      </c>
      <c r="H30" s="24">
        <v>8.3</v>
      </c>
      <c r="I30" s="24">
        <v>24.7</v>
      </c>
      <c r="J30" s="24"/>
      <c r="K30" s="24"/>
      <c r="L30" s="24"/>
      <c r="M30" s="24"/>
      <c r="N30" s="24"/>
      <c r="O30" s="24"/>
      <c r="P30" s="24"/>
      <c r="Q30" s="24"/>
      <c r="R30" s="24"/>
    </row>
    <row r="31" spans="1:18" s="38" customFormat="1" ht="36.75">
      <c r="A31" s="42">
        <v>1412220</v>
      </c>
      <c r="B31" s="47" t="s">
        <v>26</v>
      </c>
      <c r="C31" s="26"/>
      <c r="D31" s="23">
        <f t="shared" si="0"/>
        <v>0</v>
      </c>
      <c r="E31" s="23"/>
      <c r="F31" s="2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s="38" customFormat="1" ht="36.75">
      <c r="A32" s="42">
        <v>1412220</v>
      </c>
      <c r="B32" s="43" t="s">
        <v>27</v>
      </c>
      <c r="C32" s="26"/>
      <c r="D32" s="23">
        <f t="shared" si="0"/>
        <v>0</v>
      </c>
      <c r="E32" s="23"/>
      <c r="F32" s="23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48">
      <c r="A33" s="5">
        <v>1412030</v>
      </c>
      <c r="B33" s="55" t="s">
        <v>28</v>
      </c>
      <c r="C33" s="24">
        <v>127.3</v>
      </c>
      <c r="D33" s="23">
        <f t="shared" si="0"/>
        <v>127.3</v>
      </c>
      <c r="E33" s="22"/>
      <c r="F33" s="22"/>
      <c r="G33" s="24">
        <v>66.1</v>
      </c>
      <c r="H33" s="24"/>
      <c r="I33" s="24">
        <v>61.2</v>
      </c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48.75">
      <c r="A34" s="5">
        <v>1412030</v>
      </c>
      <c r="B34" s="43" t="s">
        <v>29</v>
      </c>
      <c r="C34" s="24">
        <v>124.5</v>
      </c>
      <c r="D34" s="23">
        <f t="shared" si="0"/>
        <v>124.5</v>
      </c>
      <c r="E34" s="22"/>
      <c r="F34" s="22"/>
      <c r="G34" s="24">
        <v>102.9</v>
      </c>
      <c r="H34" s="24">
        <v>1.3</v>
      </c>
      <c r="I34" s="24">
        <v>20.3</v>
      </c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48.75">
      <c r="A35" s="5">
        <v>1412100</v>
      </c>
      <c r="B35" s="47" t="s">
        <v>30</v>
      </c>
      <c r="C35" s="24"/>
      <c r="D35" s="23">
        <f t="shared" si="0"/>
        <v>0</v>
      </c>
      <c r="E35" s="22"/>
      <c r="F35" s="22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s="38" customFormat="1" ht="48.75">
      <c r="A36" s="42">
        <v>1412030</v>
      </c>
      <c r="B36" s="43" t="s">
        <v>31</v>
      </c>
      <c r="C36" s="26">
        <v>0.3</v>
      </c>
      <c r="D36" s="23">
        <f t="shared" si="0"/>
        <v>0</v>
      </c>
      <c r="E36" s="23"/>
      <c r="F36" s="2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38" customFormat="1" ht="48.75">
      <c r="A37" s="42">
        <v>1412200</v>
      </c>
      <c r="B37" s="47" t="s">
        <v>34</v>
      </c>
      <c r="C37" s="26"/>
      <c r="D37" s="23">
        <f t="shared" si="0"/>
        <v>0</v>
      </c>
      <c r="E37" s="23"/>
      <c r="F37" s="23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38" customFormat="1" ht="36.75">
      <c r="A38" s="48" t="s">
        <v>58</v>
      </c>
      <c r="B38" s="43" t="s">
        <v>32</v>
      </c>
      <c r="C38" s="26">
        <v>8.3</v>
      </c>
      <c r="D38" s="23">
        <f t="shared" si="0"/>
        <v>8.3</v>
      </c>
      <c r="E38" s="23"/>
      <c r="F38" s="23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>
        <v>8.3</v>
      </c>
    </row>
    <row r="39" spans="1:18" ht="24.75">
      <c r="A39" s="8" t="s">
        <v>59</v>
      </c>
      <c r="B39" s="47" t="s">
        <v>56</v>
      </c>
      <c r="C39" s="24">
        <v>176</v>
      </c>
      <c r="D39" s="23">
        <f t="shared" si="0"/>
        <v>139.6</v>
      </c>
      <c r="E39" s="22"/>
      <c r="F39" s="22"/>
      <c r="G39" s="24">
        <v>14.3</v>
      </c>
      <c r="H39" s="24">
        <v>64</v>
      </c>
      <c r="I39" s="24"/>
      <c r="J39" s="24">
        <v>17.9</v>
      </c>
      <c r="K39" s="24"/>
      <c r="L39" s="24"/>
      <c r="M39" s="24"/>
      <c r="N39" s="24"/>
      <c r="O39" s="24"/>
      <c r="P39" s="24"/>
      <c r="Q39" s="24"/>
      <c r="R39" s="24">
        <v>43.4</v>
      </c>
    </row>
    <row r="40" spans="1:18" s="38" customFormat="1" ht="36.75">
      <c r="A40" s="42">
        <v>1411150</v>
      </c>
      <c r="B40" s="47" t="s">
        <v>66</v>
      </c>
      <c r="C40" s="26"/>
      <c r="D40" s="23">
        <f t="shared" si="0"/>
        <v>0</v>
      </c>
      <c r="E40" s="23"/>
      <c r="F40" s="23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36.75">
      <c r="A41" s="5">
        <v>1412220</v>
      </c>
      <c r="B41" s="18" t="s">
        <v>38</v>
      </c>
      <c r="C41" s="24"/>
      <c r="D41" s="23">
        <f t="shared" si="0"/>
        <v>0</v>
      </c>
      <c r="E41" s="22"/>
      <c r="F41" s="22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36.75">
      <c r="A42" s="5"/>
      <c r="B42" s="18" t="s">
        <v>36</v>
      </c>
      <c r="C42" s="24"/>
      <c r="D42" s="23">
        <f t="shared" si="0"/>
        <v>0</v>
      </c>
      <c r="E42" s="22"/>
      <c r="F42" s="22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5">
      <c r="A43" s="5"/>
      <c r="B43" s="18" t="s">
        <v>37</v>
      </c>
      <c r="C43" s="24"/>
      <c r="D43" s="23">
        <f t="shared" si="0"/>
        <v>0</v>
      </c>
      <c r="E43" s="22"/>
      <c r="F43" s="2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5">
      <c r="A44" s="5"/>
      <c r="B44" s="18" t="s">
        <v>39</v>
      </c>
      <c r="C44" s="24"/>
      <c r="D44" s="23">
        <f t="shared" si="0"/>
        <v>0</v>
      </c>
      <c r="E44" s="22"/>
      <c r="F44" s="22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5">
      <c r="A45" s="5">
        <v>1412214</v>
      </c>
      <c r="B45" s="18" t="s">
        <v>40</v>
      </c>
      <c r="C45" s="24"/>
      <c r="D45" s="23">
        <f>SUM(E45:R45)</f>
        <v>0</v>
      </c>
      <c r="E45" s="22"/>
      <c r="F45" s="22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36.75" thickBot="1">
      <c r="A46" s="5"/>
      <c r="B46" s="20" t="s">
        <v>33</v>
      </c>
      <c r="C46" s="24"/>
      <c r="D46" s="23">
        <f t="shared" si="0"/>
        <v>0</v>
      </c>
      <c r="E46" s="22"/>
      <c r="F46" s="22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s="9" customFormat="1" ht="15.75" thickBot="1">
      <c r="A47" s="58" t="s">
        <v>23</v>
      </c>
      <c r="B47" s="59"/>
      <c r="C47" s="29">
        <f aca="true" t="shared" si="1" ref="C47:R47">SUM(C6:C46)</f>
        <v>36108.20000000001</v>
      </c>
      <c r="D47" s="29">
        <f t="shared" si="1"/>
        <v>35886.80000000001</v>
      </c>
      <c r="E47" s="29">
        <f t="shared" si="1"/>
        <v>0</v>
      </c>
      <c r="F47" s="29">
        <f t="shared" si="1"/>
        <v>0</v>
      </c>
      <c r="G47" s="29">
        <f t="shared" si="1"/>
        <v>4661.199999999999</v>
      </c>
      <c r="H47" s="29">
        <f t="shared" si="1"/>
        <v>23635.3</v>
      </c>
      <c r="I47" s="29">
        <f t="shared" si="1"/>
        <v>1724.3</v>
      </c>
      <c r="J47" s="29">
        <f t="shared" si="1"/>
        <v>1438.8</v>
      </c>
      <c r="K47" s="29">
        <f t="shared" si="1"/>
        <v>12.6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5.8</v>
      </c>
      <c r="Q47" s="29">
        <f t="shared" si="1"/>
        <v>45.7</v>
      </c>
      <c r="R47" s="29">
        <f t="shared" si="1"/>
        <v>4363.1</v>
      </c>
    </row>
    <row r="48" spans="2:18" ht="15">
      <c r="B48" s="7"/>
      <c r="C48" s="7"/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 ht="15">
      <c r="B49" s="7" t="s">
        <v>65</v>
      </c>
      <c r="C49" s="7">
        <v>6132.32</v>
      </c>
      <c r="D49" s="35">
        <f>SUM(E49:R49)</f>
        <v>5232.09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v>3953.3</v>
      </c>
      <c r="R49" s="7">
        <v>1278.79</v>
      </c>
    </row>
    <row r="50" spans="2:18" ht="15">
      <c r="B50" s="7"/>
      <c r="C50" s="7"/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</sheetData>
  <sheetProtection/>
  <mergeCells count="8">
    <mergeCell ref="B1:R1"/>
    <mergeCell ref="A3:A5"/>
    <mergeCell ref="B3:B5"/>
    <mergeCell ref="E3:R3"/>
    <mergeCell ref="E4:R4"/>
    <mergeCell ref="A47:B47"/>
    <mergeCell ref="C3:C5"/>
    <mergeCell ref="D3:D5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tabSelected="1" view="pageBreakPreview" zoomScaleNormal="5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5" sqref="C35"/>
    </sheetView>
  </sheetViews>
  <sheetFormatPr defaultColWidth="9.140625" defaultRowHeight="15"/>
  <cols>
    <col min="1" max="1" width="9.140625" style="0" customWidth="1"/>
    <col min="2" max="2" width="20.00390625" style="0" customWidth="1"/>
    <col min="3" max="3" width="10.28125" style="0" customWidth="1"/>
    <col min="4" max="4" width="10.00390625" style="0" customWidth="1"/>
    <col min="5" max="5" width="11.421875" style="0" customWidth="1"/>
    <col min="7" max="7" width="11.140625" style="0" customWidth="1"/>
    <col min="8" max="8" width="9.71093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8.75">
      <c r="B1" s="56" t="s">
        <v>75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60" t="s">
        <v>60</v>
      </c>
      <c r="B3" s="78" t="s">
        <v>0</v>
      </c>
      <c r="C3" s="72" t="s">
        <v>63</v>
      </c>
      <c r="D3" s="75" t="s">
        <v>76</v>
      </c>
      <c r="E3" s="81" t="s">
        <v>64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18" ht="15.75" customHeight="1" thickBot="1">
      <c r="A4" s="61"/>
      <c r="B4" s="79"/>
      <c r="C4" s="73"/>
      <c r="D4" s="76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</row>
    <row r="5" spans="1:18" ht="60.75" customHeight="1" thickBot="1">
      <c r="A5" s="62"/>
      <c r="B5" s="80"/>
      <c r="C5" s="74"/>
      <c r="D5" s="77"/>
      <c r="E5" s="3" t="s">
        <v>41</v>
      </c>
      <c r="F5" s="3" t="s">
        <v>42</v>
      </c>
      <c r="G5" s="3" t="s">
        <v>46</v>
      </c>
      <c r="H5" s="3" t="s">
        <v>47</v>
      </c>
      <c r="I5" s="3" t="s">
        <v>48</v>
      </c>
      <c r="J5" s="3" t="s">
        <v>49</v>
      </c>
      <c r="K5" s="3" t="s">
        <v>50</v>
      </c>
      <c r="L5" s="3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3" t="s">
        <v>45</v>
      </c>
      <c r="R5" s="3" t="s">
        <v>44</v>
      </c>
    </row>
    <row r="6" spans="1:18" ht="24">
      <c r="A6" s="4">
        <v>1412010</v>
      </c>
      <c r="B6" s="10" t="s">
        <v>1</v>
      </c>
      <c r="C6" s="31">
        <v>30374.6</v>
      </c>
      <c r="D6" s="31">
        <f aca="true" t="shared" si="0" ref="D6:D46">SUM(E6:R6)</f>
        <v>29869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v>29869</v>
      </c>
    </row>
    <row r="7" spans="1:18" ht="36">
      <c r="A7" s="5">
        <v>1412010</v>
      </c>
      <c r="B7" s="11" t="s">
        <v>57</v>
      </c>
      <c r="C7" s="31">
        <v>1175.8</v>
      </c>
      <c r="D7" s="31">
        <f t="shared" si="0"/>
        <v>1175.78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>
        <v>1175.78</v>
      </c>
    </row>
    <row r="8" spans="1:18" ht="48">
      <c r="A8" s="5">
        <v>1412030</v>
      </c>
      <c r="B8" s="11" t="s">
        <v>2</v>
      </c>
      <c r="C8" s="31">
        <v>1200</v>
      </c>
      <c r="D8" s="31">
        <f t="shared" si="0"/>
        <v>1200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>
        <v>1200</v>
      </c>
    </row>
    <row r="9" spans="1:18" ht="48">
      <c r="A9" s="5">
        <v>1412030</v>
      </c>
      <c r="B9" s="11" t="s">
        <v>3</v>
      </c>
      <c r="C9" s="31">
        <v>6781</v>
      </c>
      <c r="D9" s="31">
        <f t="shared" si="0"/>
        <v>6781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>
        <v>6781</v>
      </c>
    </row>
    <row r="10" spans="1:18" ht="60">
      <c r="A10" s="5">
        <v>1412050</v>
      </c>
      <c r="B10" s="11" t="s">
        <v>4</v>
      </c>
      <c r="C10" s="31">
        <v>300</v>
      </c>
      <c r="D10" s="31">
        <f t="shared" si="0"/>
        <v>300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>
        <v>300</v>
      </c>
    </row>
    <row r="11" spans="1:18" ht="60.75">
      <c r="A11" s="5">
        <v>1412020</v>
      </c>
      <c r="B11" s="12" t="s">
        <v>5</v>
      </c>
      <c r="C11" s="22">
        <v>100</v>
      </c>
      <c r="D11" s="31">
        <f t="shared" si="0"/>
        <v>100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v>100</v>
      </c>
    </row>
    <row r="12" spans="1:18" ht="48.75">
      <c r="A12" s="5">
        <v>1412030</v>
      </c>
      <c r="B12" s="13" t="s">
        <v>6</v>
      </c>
      <c r="C12" s="22">
        <v>70</v>
      </c>
      <c r="D12" s="31">
        <f t="shared" si="0"/>
        <v>70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70</v>
      </c>
    </row>
    <row r="13" spans="1:18" ht="60.75">
      <c r="A13" s="5">
        <v>1412030</v>
      </c>
      <c r="B13" s="13" t="s">
        <v>7</v>
      </c>
      <c r="C13" s="22"/>
      <c r="D13" s="31">
        <f t="shared" si="0"/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48.75">
      <c r="A14" s="5">
        <v>1412130</v>
      </c>
      <c r="B14" s="12" t="s">
        <v>8</v>
      </c>
      <c r="C14" s="22"/>
      <c r="D14" s="3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">
      <c r="A15" s="5">
        <v>1412170</v>
      </c>
      <c r="B15" s="14" t="s">
        <v>9</v>
      </c>
      <c r="C15" s="22"/>
      <c r="D15" s="31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36.75">
      <c r="A16" s="5">
        <v>1412110</v>
      </c>
      <c r="B16" s="13" t="s">
        <v>10</v>
      </c>
      <c r="C16" s="22"/>
      <c r="D16" s="31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36.75">
      <c r="A17" s="5">
        <v>1412130</v>
      </c>
      <c r="B17" s="13" t="s">
        <v>11</v>
      </c>
      <c r="C17" s="22"/>
      <c r="D17" s="31">
        <f t="shared" si="0"/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48.75">
      <c r="A18" s="5">
        <v>1412190</v>
      </c>
      <c r="B18" s="13" t="s">
        <v>12</v>
      </c>
      <c r="C18" s="22"/>
      <c r="D18" s="31">
        <f t="shared" si="0"/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48.75">
      <c r="A19" s="5">
        <v>1412100</v>
      </c>
      <c r="B19" s="13" t="s">
        <v>13</v>
      </c>
      <c r="C19" s="22">
        <v>1996</v>
      </c>
      <c r="D19" s="31">
        <f t="shared" si="0"/>
        <v>1996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>
        <v>1996</v>
      </c>
    </row>
    <row r="20" spans="1:18" ht="36.75">
      <c r="A20" s="5">
        <v>1412220</v>
      </c>
      <c r="B20" s="13" t="s">
        <v>14</v>
      </c>
      <c r="C20" s="22"/>
      <c r="D20" s="31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48.75">
      <c r="A21" s="5">
        <v>1412220</v>
      </c>
      <c r="B21" s="13" t="s">
        <v>15</v>
      </c>
      <c r="C21" s="22"/>
      <c r="D21" s="31">
        <f t="shared" si="0"/>
        <v>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48.75">
      <c r="A22" s="6">
        <v>1412090</v>
      </c>
      <c r="B22" s="13" t="s">
        <v>16</v>
      </c>
      <c r="C22" s="25">
        <v>1000</v>
      </c>
      <c r="D22" s="31">
        <f t="shared" si="0"/>
        <v>993.3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>
        <v>993.3</v>
      </c>
    </row>
    <row r="23" spans="1:18" ht="36.75">
      <c r="A23" s="5">
        <v>1411120</v>
      </c>
      <c r="B23" s="13" t="s">
        <v>17</v>
      </c>
      <c r="C23" s="24"/>
      <c r="D23" s="31">
        <f t="shared" si="0"/>
        <v>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24.75">
      <c r="A24" s="5">
        <v>1411120</v>
      </c>
      <c r="B24" s="13" t="s">
        <v>18</v>
      </c>
      <c r="C24" s="22"/>
      <c r="D24" s="31">
        <f t="shared" si="0"/>
        <v>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48.75">
      <c r="A25" s="5">
        <v>1412030</v>
      </c>
      <c r="B25" s="13" t="s">
        <v>19</v>
      </c>
      <c r="C25" s="22"/>
      <c r="D25" s="31">
        <f t="shared" si="0"/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48.75">
      <c r="A26" s="5">
        <v>1412030</v>
      </c>
      <c r="B26" s="13" t="s">
        <v>20</v>
      </c>
      <c r="C26" s="22"/>
      <c r="D26" s="31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48.75">
      <c r="A27" s="8" t="s">
        <v>59</v>
      </c>
      <c r="B27" s="13" t="s">
        <v>21</v>
      </c>
      <c r="C27" s="31">
        <v>1331.8</v>
      </c>
      <c r="D27" s="31">
        <f t="shared" si="0"/>
        <v>1331.8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1331.8</v>
      </c>
    </row>
    <row r="28" spans="1:18" ht="48.75">
      <c r="A28" s="5">
        <v>1419130</v>
      </c>
      <c r="B28" s="13" t="s">
        <v>21</v>
      </c>
      <c r="C28" s="31">
        <v>2276.7</v>
      </c>
      <c r="D28" s="31">
        <f t="shared" si="0"/>
        <v>2276.2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v>2276.2</v>
      </c>
    </row>
    <row r="29" spans="1:18" ht="48.75">
      <c r="A29" s="8" t="s">
        <v>67</v>
      </c>
      <c r="B29" s="13" t="s">
        <v>21</v>
      </c>
      <c r="C29" s="31">
        <v>44.7</v>
      </c>
      <c r="D29" s="31">
        <f t="shared" si="0"/>
        <v>44.7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v>44.7</v>
      </c>
    </row>
    <row r="30" spans="1:18" ht="60.75">
      <c r="A30" s="5">
        <v>1412070</v>
      </c>
      <c r="B30" s="13" t="s">
        <v>22</v>
      </c>
      <c r="C30" s="22">
        <v>50</v>
      </c>
      <c r="D30" s="31">
        <f t="shared" si="0"/>
        <v>48.6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v>48.6</v>
      </c>
    </row>
    <row r="31" spans="1:18" ht="36.75">
      <c r="A31" s="5">
        <v>1412070</v>
      </c>
      <c r="B31" s="13" t="s">
        <v>24</v>
      </c>
      <c r="C31" s="22"/>
      <c r="D31" s="31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48.75">
      <c r="A32" s="5">
        <v>1412070</v>
      </c>
      <c r="B32" s="13" t="s">
        <v>25</v>
      </c>
      <c r="C32" s="22"/>
      <c r="D32" s="31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36.75">
      <c r="A33" s="5">
        <v>1412220</v>
      </c>
      <c r="B33" s="13" t="s">
        <v>26</v>
      </c>
      <c r="C33" s="22">
        <v>195</v>
      </c>
      <c r="D33" s="31">
        <f t="shared" si="0"/>
        <v>195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195</v>
      </c>
    </row>
    <row r="34" spans="1:18" ht="36.75">
      <c r="A34" s="5">
        <v>1412220</v>
      </c>
      <c r="B34" s="13" t="s">
        <v>27</v>
      </c>
      <c r="C34" s="22">
        <v>240</v>
      </c>
      <c r="D34" s="31">
        <f t="shared" si="0"/>
        <v>240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>
        <v>240</v>
      </c>
    </row>
    <row r="35" spans="1:18" ht="48">
      <c r="A35" s="5">
        <v>1412030</v>
      </c>
      <c r="B35" s="15" t="s">
        <v>28</v>
      </c>
      <c r="C35" s="22"/>
      <c r="D35" s="31">
        <f t="shared" si="0"/>
        <v>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48.75">
      <c r="A36" s="5">
        <v>1412030</v>
      </c>
      <c r="B36" s="13" t="s">
        <v>29</v>
      </c>
      <c r="C36" s="22"/>
      <c r="D36" s="31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48.75">
      <c r="A37" s="5">
        <v>1412100</v>
      </c>
      <c r="B37" s="13" t="s">
        <v>30</v>
      </c>
      <c r="C37" s="22">
        <v>49.6</v>
      </c>
      <c r="D37" s="31">
        <f t="shared" si="0"/>
        <v>49.6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>
        <v>49.6</v>
      </c>
    </row>
    <row r="38" spans="1:18" ht="48.75">
      <c r="A38" s="5">
        <v>1412030</v>
      </c>
      <c r="B38" s="13" t="s">
        <v>31</v>
      </c>
      <c r="C38" s="22"/>
      <c r="D38" s="31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48.75">
      <c r="A39" s="5">
        <v>1412200</v>
      </c>
      <c r="B39" s="13" t="s">
        <v>34</v>
      </c>
      <c r="C39" s="22"/>
      <c r="D39" s="31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36.75">
      <c r="A40" s="8" t="s">
        <v>58</v>
      </c>
      <c r="B40" s="13" t="s">
        <v>32</v>
      </c>
      <c r="C40" s="22"/>
      <c r="D40" s="31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24.75">
      <c r="A41" s="8" t="s">
        <v>59</v>
      </c>
      <c r="B41" s="19" t="s">
        <v>56</v>
      </c>
      <c r="C41" s="22">
        <v>380.8</v>
      </c>
      <c r="D41" s="31">
        <f t="shared" si="0"/>
        <v>380.8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v>380.8</v>
      </c>
    </row>
    <row r="42" spans="1:18" ht="24.75">
      <c r="A42" s="5">
        <v>1411150</v>
      </c>
      <c r="B42" s="19" t="s">
        <v>74</v>
      </c>
      <c r="C42" s="22">
        <v>178766.5</v>
      </c>
      <c r="D42" s="3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36.75">
      <c r="A43" s="5">
        <v>1412220</v>
      </c>
      <c r="B43" s="13" t="s">
        <v>38</v>
      </c>
      <c r="C43" s="22"/>
      <c r="D43" s="31">
        <f t="shared" si="0"/>
        <v>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36.75">
      <c r="A44" s="5"/>
      <c r="B44" s="13" t="s">
        <v>36</v>
      </c>
      <c r="C44" s="22"/>
      <c r="D44" s="31">
        <f t="shared" si="0"/>
        <v>0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5">
      <c r="A45" s="5"/>
      <c r="B45" s="13" t="s">
        <v>37</v>
      </c>
      <c r="C45" s="22"/>
      <c r="D45" s="31">
        <f t="shared" si="0"/>
        <v>0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5.75" thickBot="1">
      <c r="A46" s="5"/>
      <c r="B46" s="13" t="s">
        <v>39</v>
      </c>
      <c r="C46" s="22"/>
      <c r="D46" s="31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s="9" customFormat="1" ht="15.75" thickBot="1">
      <c r="A47" s="58" t="s">
        <v>23</v>
      </c>
      <c r="B47" s="59"/>
      <c r="C47" s="29">
        <f>SUM(C6:C46)</f>
        <v>226332.5</v>
      </c>
      <c r="D47" s="29">
        <f>SUM(D6:D46)</f>
        <v>47051.78</v>
      </c>
      <c r="E47" s="29">
        <f>SUM(E6:E46)</f>
        <v>0</v>
      </c>
      <c r="F47" s="29">
        <f>SUM(F6:F46)</f>
        <v>0</v>
      </c>
      <c r="G47" s="29">
        <f>SUM(G6:G46)</f>
        <v>0</v>
      </c>
      <c r="H47" s="29">
        <f>SUM(H6:H46)</f>
        <v>0</v>
      </c>
      <c r="I47" s="29">
        <f>SUM(I6:I46)</f>
        <v>0</v>
      </c>
      <c r="J47" s="29">
        <f>SUM(J6:J46)</f>
        <v>0</v>
      </c>
      <c r="K47" s="29">
        <f>SUM(K6:K46)</f>
        <v>0</v>
      </c>
      <c r="L47" s="29">
        <f>SUM(L6:L46)</f>
        <v>0</v>
      </c>
      <c r="M47" s="29">
        <f>SUM(M6:M46)</f>
        <v>0</v>
      </c>
      <c r="N47" s="29">
        <f>SUM(N6:N46)</f>
        <v>0</v>
      </c>
      <c r="O47" s="29">
        <f>SUM(O6:O46)</f>
        <v>0</v>
      </c>
      <c r="P47" s="29">
        <f>SUM(P6:P46)</f>
        <v>0</v>
      </c>
      <c r="Q47" s="29">
        <f>SUM(Q6:Q46)</f>
        <v>0</v>
      </c>
      <c r="R47" s="29">
        <f>SUM(R6:R46)</f>
        <v>47051.78</v>
      </c>
    </row>
    <row r="48" spans="1:18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5">
      <c r="A49" s="7"/>
      <c r="B49" s="7" t="s">
        <v>65</v>
      </c>
      <c r="C49" s="7">
        <v>6368</v>
      </c>
      <c r="D49" s="36">
        <f>SUM(E49:R49)</f>
        <v>994.78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994.78</v>
      </c>
    </row>
    <row r="50" spans="1:18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</sheetData>
  <sheetProtection/>
  <mergeCells count="8">
    <mergeCell ref="B1:R1"/>
    <mergeCell ref="A3:A5"/>
    <mergeCell ref="B3:B5"/>
    <mergeCell ref="E3:R3"/>
    <mergeCell ref="E4:R4"/>
    <mergeCell ref="A47:B47"/>
    <mergeCell ref="C3:C5"/>
    <mergeCell ref="D3:D5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2015-07-23T10:28:22Z</cp:lastPrinted>
  <dcterms:created xsi:type="dcterms:W3CDTF">2006-09-16T00:00:00Z</dcterms:created>
  <dcterms:modified xsi:type="dcterms:W3CDTF">2018-02-02T16:34:49Z</dcterms:modified>
  <cp:category/>
  <cp:version/>
  <cp:contentType/>
  <cp:contentStatus/>
</cp:coreProperties>
</file>